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<sst xmlns="http://schemas.openxmlformats.org/spreadsheetml/2006/main" count="52" uniqueCount="38">
  <si>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</si>
  <si>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</si>
  <si>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</si>
  <si>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</si>
  <si>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</si>
  <si>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</si>
  <si>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</si>
  <si>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</si>
  <si>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</si>
  <si>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</si>
  <si>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</si>
  <si>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</si>
  <si>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</si>
  <si>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</si>
  <si>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</si>
  <si>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</si>
  <si>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</si>
  <si>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</si>
  <si>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</si>
  <si>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</si>
  <si>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</si>
  <si>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</si>
  <si>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</si>
  <si>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</si>
  <si>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</si>
  <si>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</si>
  <si>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</si>
  <si>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</si>
  <si>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</si>
  <si>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</si>
  <si>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</si>
  <si>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</si>
  <si>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</si>
  <si>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  1563,4 м2</t>
  </si>
  <si>
    <t>Размер платы за содержание и ремонт жилого помещения                                                             19,22  руб./м2</t>
  </si>
  <si>
    <t>Уборка мусорокамер</t>
  </si>
  <si>
    <t>Сумма ,начисленная за содержание и текущий ремонт,руб./год                                                    360 582,58  руб.</t>
  </si>
  <si>
    <t xml:space="preserve">                                                         Буденного ,дом № 90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</si>
</sst>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33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1563.4</v>
      </c>
      <c r="E8" s="15">
        <v>0.1</v>
      </c>
      <c r="F8" s="5">
        <f t="shared" ref="F8:F13" si="0">D8*E8*12</f>
        <v>1876.0800000000004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1563.4</v>
      </c>
      <c r="E9" s="15">
        <v>0.5</v>
      </c>
      <c r="F9" s="5">
        <f t="shared" si="0"/>
        <v>9380.4000000000015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1563.4</v>
      </c>
      <c r="E10" s="15">
        <v>0.73</v>
      </c>
      <c r="F10" s="5">
        <f t="shared" si="0"/>
        <v>13695.383999999998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1563.4</v>
      </c>
      <c r="E11" s="15">
        <v>3.83</v>
      </c>
      <c r="F11" s="5">
        <f t="shared" si="0"/>
        <v>71853.864000000001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1563.4</v>
      </c>
      <c r="E12" s="15">
        <v>1.1499999999999999</v>
      </c>
      <c r="F12" s="5">
        <f t="shared" si="0"/>
        <v>21574.92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1563.4</v>
      </c>
      <c r="E13" s="15">
        <v>0.08</v>
      </c>
      <c r="F13" s="5">
        <f t="shared" si="0"/>
        <v>1500.8640000000003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1563.4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35</v>
      </c>
      <c r="C15" s="15" t="s">
        <v>7</v>
      </c>
      <c r="D15" s="17">
        <v>1563.4</v>
      </c>
      <c r="E15" s="15">
        <v>1.76</v>
      </c>
      <c r="F15" s="5">
        <f t="shared" ref="F15:F21" si="2">D15*E15*12</f>
        <v>33019.008000000002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7">
        <v>1563.4</v>
      </c>
      <c r="E16" s="15">
        <v>0.12</v>
      </c>
      <c r="F16" s="5">
        <f t="shared" si="2"/>
        <v>2251.2960000000003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24</v>
      </c>
      <c r="C17" s="15" t="s">
        <v>7</v>
      </c>
      <c r="D17" s="17">
        <v>1563.4</v>
      </c>
      <c r="E17" s="15">
        <v>1.92</v>
      </c>
      <c r="F17" s="5">
        <f t="shared" si="2"/>
        <v>36020.736000000004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15</v>
      </c>
      <c r="C18" s="15" t="s">
        <v>7</v>
      </c>
      <c r="D18" s="17">
        <v>1563.4</v>
      </c>
      <c r="E18" s="15">
        <v>2.88</v>
      </c>
      <c r="F18" s="5">
        <f t="shared" si="2"/>
        <v>54031.103999999992</v>
      </c>
      <c r="G18" s="16"/>
      <c r="H18" s="16"/>
      <c r="I18" s="16"/>
    </row>
    <row r="19" spans="1:9" ht="81" customHeight="1" x14ac:dyDescent="0.25">
      <c r="A19" s="7" t="s">
        <v>16</v>
      </c>
      <c r="B19" s="8" t="s">
        <v>25</v>
      </c>
      <c r="C19" s="15" t="s">
        <v>7</v>
      </c>
      <c r="D19" s="17">
        <v>1563.4</v>
      </c>
      <c r="E19" s="9">
        <v>1.48</v>
      </c>
      <c r="F19" s="9">
        <f t="shared" si="2"/>
        <v>27765.983999999997</v>
      </c>
      <c r="G19" s="16"/>
      <c r="H19" s="16"/>
      <c r="I19" s="16"/>
    </row>
    <row r="20" spans="1:9" ht="74.25" customHeight="1" x14ac:dyDescent="0.25">
      <c r="A20" s="7" t="s">
        <v>17</v>
      </c>
      <c r="B20" s="8" t="s">
        <v>18</v>
      </c>
      <c r="C20" s="15" t="s">
        <v>7</v>
      </c>
      <c r="D20" s="17">
        <v>1563.4</v>
      </c>
      <c r="E20" s="9">
        <v>2.75</v>
      </c>
      <c r="F20" s="9">
        <f t="shared" si="2"/>
        <v>51592.200000000004</v>
      </c>
      <c r="G20" s="16"/>
      <c r="H20" s="16"/>
      <c r="I20" s="16"/>
    </row>
    <row r="21" spans="1:9" ht="29.25" customHeight="1" x14ac:dyDescent="0.25">
      <c r="A21" s="7" t="s">
        <v>19</v>
      </c>
      <c r="B21" s="6" t="s">
        <v>23</v>
      </c>
      <c r="C21" s="15" t="s">
        <v>7</v>
      </c>
      <c r="D21" s="17">
        <v>1563.4</v>
      </c>
      <c r="E21" s="9">
        <v>1.92</v>
      </c>
      <c r="F21" s="9">
        <f t="shared" si="2"/>
        <v>36020.736000000004</v>
      </c>
      <c r="G21" s="16"/>
      <c r="H21" s="16"/>
      <c r="I21" s="16"/>
    </row>
    <row r="22" spans="1:9" ht="24.75" hidden="1" customHeight="1" x14ac:dyDescent="0.25">
      <c r="A22" s="10" t="s">
        <v>19</v>
      </c>
      <c r="B22" s="6" t="s">
        <v>20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21</v>
      </c>
      <c r="C23" s="25"/>
      <c r="D23" s="25"/>
      <c r="E23" s="25"/>
      <c r="F23" s="14">
        <f>SUM(F8:F22)</f>
        <v>360582.576</v>
      </c>
      <c r="G23" s="16"/>
      <c r="H23" s="16"/>
      <c r="I23" s="16"/>
    </row>
    <row r="24" spans="1:9" ht="24" hidden="1" customHeight="1" x14ac:dyDescent="0.25">
      <c r="A24" s="6"/>
      <c r="B24" s="6" t="s">
        <v>22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27</v>
      </c>
      <c r="E26" s="22" t="s">
        <v>30</v>
      </c>
      <c r="F26" s="22"/>
    </row>
    <row r="27" spans="1:9" ht="15.75" x14ac:dyDescent="0.25">
      <c r="B27" s="18" t="s">
        <v>28</v>
      </c>
      <c r="E27" s="22" t="s">
        <v>31</v>
      </c>
      <c r="F27" s="22"/>
    </row>
    <row r="28" spans="1:9" ht="15.75" x14ac:dyDescent="0.25">
      <c r="B28" s="18" t="s">
        <v>29</v>
      </c>
      <c r="E28" s="16" t="s">
        <v>32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2023-01-31T07:48:18Z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